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'Прилож'!$A$1:$E$40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<sst xmlns="http://schemas.openxmlformats.org/spreadsheetml/2006/main" count="46" uniqueCount="40">
  <si>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</si>
  <si>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</si>
  <si>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</si>
  <si>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</si>
  <si>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</si>
  <si>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</si>
  <si>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</si>
  <si>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</si>
  <si>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</si>
  <si>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</si>
  <si>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</si>
  <si>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</si>
  <si>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</si>
  <si>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</si>
  <si>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</si>
  <si>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</si>
  <si>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</si>
  <si>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</si>
  <si>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</si>
  <si>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</si>
  <si>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</si>
  <si>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</si>
  <si>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</si>
  <si>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</si>
  <si>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</si>
  <si>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</si>
  <si>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</si>
  <si>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</si>
  <si>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</si>
  <si>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</si>
  <si>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</si>
  <si>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</si>
  <si>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</si>
  <si>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</si>
  <si>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</si>
  <si>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</si>
  <si>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</si>
  <si>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х</t>
  </si>
  <si>
    <t>Налог на прибяль, доходы</t>
  </si>
  <si>
    <t>об исполнении бюджета Тужинского муниципального района                                            на 01.06.2018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</si>
</sst>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0"/>
    <numFmt numFmtId="168" formatCode="#,##0.0000"/>
    <numFmt numFmtId="169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0" fillId="0" borderId="0" xfId="0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4" fontId="4" fillId="34" borderId="1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10" borderId="12" xfId="0" applyNumberFormat="1" applyFont="1" applyFill="1" applyBorder="1" applyAlignment="1">
      <alignment horizontal="left" wrapText="1"/>
    </xf>
    <xf numFmtId="0" fontId="5" fillId="1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Normal="90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8.75390625" style="0" customWidth="1"/>
    <col min="4" max="4" width="12.875" style="0" customWidth="1"/>
    <col min="5" max="5" width="11.875" style="0" customWidth="1"/>
    <col min="7" max="7" width="12.375" style="0" customWidth="1"/>
  </cols>
  <sheetData>
    <row r="1" spans="2:5" ht="21.75" customHeight="1">
      <c r="B1" s="23" t="s">
        <v>1</v>
      </c>
      <c r="C1" s="23"/>
      <c r="D1" s="23"/>
      <c r="E1" s="23"/>
    </row>
    <row r="2" spans="2:5" ht="37.5" customHeight="1">
      <c r="B2" s="22" t="s">
        <v>39</v>
      </c>
      <c r="C2" s="22"/>
      <c r="D2" s="22"/>
      <c r="E2" s="22"/>
    </row>
    <row r="3" spans="2:3" ht="15.75" customHeight="1">
      <c r="B3" s="1"/>
      <c r="C3" s="18"/>
    </row>
    <row r="4" spans="1:5" ht="46.5" customHeight="1">
      <c r="A4" s="16" t="s">
        <v>0</v>
      </c>
      <c r="B4" s="12" t="s">
        <v>2</v>
      </c>
      <c r="C4" s="13" t="s">
        <v>5</v>
      </c>
      <c r="D4" s="14" t="s">
        <v>3</v>
      </c>
      <c r="E4" s="14" t="s">
        <v>32</v>
      </c>
    </row>
    <row r="5" spans="1:5" ht="19.5" customHeight="1">
      <c r="A5" s="16"/>
      <c r="B5" s="30" t="s">
        <v>36</v>
      </c>
      <c r="C5" s="31"/>
      <c r="D5" s="31"/>
      <c r="E5" s="32"/>
    </row>
    <row r="6" spans="1:5" ht="18.75" customHeight="1">
      <c r="A6" s="19">
        <v>1</v>
      </c>
      <c r="B6" s="5" t="s">
        <v>4</v>
      </c>
      <c r="C6" s="7">
        <v>8439.1</v>
      </c>
      <c r="D6" s="7">
        <v>3348.29676</v>
      </c>
      <c r="E6" s="7">
        <f>D6*100/C6</f>
        <v>39.67599341161972</v>
      </c>
    </row>
    <row r="7" spans="1:5" ht="18.75" customHeight="1" hidden="1">
      <c r="A7" s="19">
        <v>2</v>
      </c>
      <c r="B7" s="5" t="s">
        <v>38</v>
      </c>
      <c r="C7" s="7"/>
      <c r="D7" s="7"/>
      <c r="E7" s="7" t="e">
        <f>D7*100/C7</f>
        <v>#DIV/0!</v>
      </c>
    </row>
    <row r="8" spans="1:5" ht="49.5">
      <c r="A8" s="19">
        <v>3</v>
      </c>
      <c r="B8" s="5" t="s">
        <v>35</v>
      </c>
      <c r="C8" s="7">
        <v>2630.3</v>
      </c>
      <c r="D8" s="7">
        <v>1081.93397</v>
      </c>
      <c r="E8" s="7">
        <f>D8*100/C8</f>
        <v>41.13348173212181</v>
      </c>
    </row>
    <row r="9" spans="1:5" ht="18.75" customHeight="1">
      <c r="A9" s="19">
        <v>4</v>
      </c>
      <c r="B9" s="5" t="s">
        <v>6</v>
      </c>
      <c r="C9" s="7">
        <v>10026.5</v>
      </c>
      <c r="D9" s="7">
        <v>5555.69705</v>
      </c>
      <c r="E9" s="7">
        <f>D9*100/C9</f>
        <v>55.41013364583852</v>
      </c>
    </row>
    <row r="10" spans="1:5" ht="18.75" customHeight="1" hidden="1">
      <c r="A10" s="19"/>
      <c r="B10" s="5"/>
      <c r="C10" s="7"/>
      <c r="D10" s="7"/>
      <c r="E10" s="7"/>
    </row>
    <row r="11" spans="1:5" ht="18" customHeight="1">
      <c r="A11" s="19">
        <v>5</v>
      </c>
      <c r="B11" s="5" t="s">
        <v>7</v>
      </c>
      <c r="C11" s="7">
        <v>940.3</v>
      </c>
      <c r="D11" s="7">
        <v>580.05287</v>
      </c>
      <c r="E11" s="7">
        <f aca="true" t="shared" si="0" ref="E11:E39">D11*100/C11</f>
        <v>61.68806444751675</v>
      </c>
    </row>
    <row r="12" spans="1:5" ht="15" customHeight="1">
      <c r="A12" s="19">
        <v>6</v>
      </c>
      <c r="B12" s="5" t="s">
        <v>8</v>
      </c>
      <c r="C12" s="7">
        <v>217.2</v>
      </c>
      <c r="D12" s="7">
        <v>107.49204</v>
      </c>
      <c r="E12" s="7">
        <f t="shared" si="0"/>
        <v>49.48988950276243</v>
      </c>
    </row>
    <row r="13" spans="1:5" ht="50.25" customHeight="1" hidden="1">
      <c r="A13" s="19"/>
      <c r="B13" s="5"/>
      <c r="C13" s="7"/>
      <c r="D13" s="7"/>
      <c r="E13" s="7"/>
    </row>
    <row r="14" spans="1:5" ht="51.75" customHeight="1">
      <c r="A14" s="19">
        <v>7</v>
      </c>
      <c r="B14" s="5" t="s">
        <v>9</v>
      </c>
      <c r="C14" s="7">
        <v>1895</v>
      </c>
      <c r="D14" s="7">
        <v>464.91228</v>
      </c>
      <c r="E14" s="7">
        <f t="shared" si="0"/>
        <v>24.533629551451188</v>
      </c>
    </row>
    <row r="15" spans="1:5" ht="33" customHeight="1">
      <c r="A15" s="19">
        <v>8</v>
      </c>
      <c r="B15" s="5" t="s">
        <v>10</v>
      </c>
      <c r="C15" s="7">
        <v>79.6</v>
      </c>
      <c r="D15" s="7">
        <v>24.83938</v>
      </c>
      <c r="E15" s="7">
        <f t="shared" si="0"/>
        <v>31.205251256281404</v>
      </c>
    </row>
    <row r="16" spans="1:5" ht="34.5" customHeight="1">
      <c r="A16" s="19">
        <v>9</v>
      </c>
      <c r="B16" s="5" t="s">
        <v>11</v>
      </c>
      <c r="C16" s="7">
        <v>5288.99</v>
      </c>
      <c r="D16" s="7">
        <v>2413.75927</v>
      </c>
      <c r="E16" s="7">
        <f t="shared" si="0"/>
        <v>45.63743304487246</v>
      </c>
    </row>
    <row r="17" spans="1:5" ht="34.5" customHeight="1">
      <c r="A17" s="19">
        <v>10</v>
      </c>
      <c r="B17" s="5" t="s">
        <v>12</v>
      </c>
      <c r="C17" s="7">
        <v>400</v>
      </c>
      <c r="D17" s="7">
        <v>231.04317</v>
      </c>
      <c r="E17" s="7">
        <f t="shared" si="0"/>
        <v>57.7607925</v>
      </c>
    </row>
    <row r="18" spans="1:5" ht="15.75" customHeight="1">
      <c r="A18" s="19">
        <v>11</v>
      </c>
      <c r="B18" s="5" t="s">
        <v>13</v>
      </c>
      <c r="C18" s="7">
        <v>136</v>
      </c>
      <c r="D18" s="7">
        <v>51.2662</v>
      </c>
      <c r="E18" s="7">
        <f t="shared" si="0"/>
        <v>37.69573529411765</v>
      </c>
    </row>
    <row r="19" spans="1:5" ht="17.25" customHeight="1">
      <c r="A19" s="4">
        <v>11</v>
      </c>
      <c r="B19" s="5" t="s">
        <v>34</v>
      </c>
      <c r="C19" s="7"/>
      <c r="D19" s="7"/>
      <c r="E19" s="7" t="e">
        <f t="shared" si="0"/>
        <v>#DIV/0!</v>
      </c>
    </row>
    <row r="20" spans="1:5" ht="18.75" customHeight="1">
      <c r="A20" s="26" t="s">
        <v>14</v>
      </c>
      <c r="B20" s="27"/>
      <c r="C20" s="8">
        <f>SUM(C6:C19)</f>
        <v>30052.989999999998</v>
      </c>
      <c r="D20" s="8">
        <f>SUM(D6:D19)</f>
        <v>13859.29299</v>
      </c>
      <c r="E20" s="8">
        <f t="shared" si="0"/>
        <v>46.116186742151115</v>
      </c>
    </row>
    <row r="21" spans="1:5" ht="18.75" customHeight="1">
      <c r="A21" s="4">
        <v>12</v>
      </c>
      <c r="B21" s="5" t="s">
        <v>15</v>
      </c>
      <c r="C21" s="7">
        <v>98205.884</v>
      </c>
      <c r="D21" s="7">
        <v>41704.74</v>
      </c>
      <c r="E21" s="7">
        <f t="shared" si="0"/>
        <v>42.46664079720518</v>
      </c>
    </row>
    <row r="22" spans="1:5" ht="33.75" customHeight="1" hidden="1">
      <c r="A22" s="4">
        <v>13</v>
      </c>
      <c r="B22" s="15" t="s">
        <v>33</v>
      </c>
      <c r="C22" s="7">
        <v>117017.8</v>
      </c>
      <c r="D22" s="21">
        <v>33394.90845</v>
      </c>
      <c r="E22" s="7">
        <f t="shared" si="0"/>
        <v>28.53831506830585</v>
      </c>
    </row>
    <row r="23" spans="1:5" ht="20.25" customHeight="1">
      <c r="A23" s="28" t="s">
        <v>16</v>
      </c>
      <c r="B23" s="29"/>
      <c r="C23" s="10">
        <f>C20+C21</f>
        <v>128258.87400000001</v>
      </c>
      <c r="D23" s="10">
        <f>D20+D21</f>
        <v>55564.03299</v>
      </c>
      <c r="E23" s="11">
        <f t="shared" si="0"/>
        <v>43.32178449500499</v>
      </c>
    </row>
    <row r="24" spans="1:5" ht="45">
      <c r="A24" s="14" t="s">
        <v>0</v>
      </c>
      <c r="B24" s="17" t="s">
        <v>17</v>
      </c>
      <c r="C24" s="13" t="s">
        <v>5</v>
      </c>
      <c r="D24" s="14" t="s">
        <v>3</v>
      </c>
      <c r="E24" s="14" t="s">
        <v>32</v>
      </c>
    </row>
    <row r="25" spans="1:5" ht="18.75" customHeight="1">
      <c r="A25" s="6">
        <v>1</v>
      </c>
      <c r="B25" s="6" t="s">
        <v>18</v>
      </c>
      <c r="C25" s="9">
        <v>22419.839</v>
      </c>
      <c r="D25" s="9">
        <v>10025.73746</v>
      </c>
      <c r="E25" s="7">
        <f t="shared" si="0"/>
        <v>44.71815100902375</v>
      </c>
    </row>
    <row r="26" spans="1:5" ht="18" customHeight="1">
      <c r="A26" s="6">
        <v>2</v>
      </c>
      <c r="B26" s="6" t="s">
        <v>19</v>
      </c>
      <c r="C26" s="9">
        <v>406.9</v>
      </c>
      <c r="D26" s="9">
        <v>198.25</v>
      </c>
      <c r="E26" s="7">
        <f t="shared" si="0"/>
        <v>48.722044728434504</v>
      </c>
    </row>
    <row r="27" spans="1:5" ht="33" customHeight="1">
      <c r="A27" s="6">
        <v>3</v>
      </c>
      <c r="B27" s="6" t="s">
        <v>20</v>
      </c>
      <c r="C27" s="9">
        <v>721.343</v>
      </c>
      <c r="D27" s="9">
        <v>263.3245</v>
      </c>
      <c r="E27" s="7">
        <f t="shared" si="0"/>
        <v>36.50475571260829</v>
      </c>
    </row>
    <row r="28" spans="1:5" ht="18" customHeight="1">
      <c r="A28" s="6">
        <v>4</v>
      </c>
      <c r="B28" s="6" t="s">
        <v>21</v>
      </c>
      <c r="C28" s="9">
        <v>24309.53973</v>
      </c>
      <c r="D28" s="9">
        <v>6641.15179</v>
      </c>
      <c r="E28" s="7">
        <f t="shared" si="0"/>
        <v>27.3191177774718</v>
      </c>
    </row>
    <row r="29" spans="1:5" ht="18" customHeight="1" hidden="1">
      <c r="A29" s="6">
        <v>5</v>
      </c>
      <c r="B29" s="6" t="s">
        <v>30</v>
      </c>
      <c r="C29" s="9"/>
      <c r="D29" s="9"/>
      <c r="E29" s="7" t="e">
        <f t="shared" si="0"/>
        <v>#DIV/0!</v>
      </c>
    </row>
    <row r="30" spans="1:5" ht="18" customHeight="1" hidden="1">
      <c r="A30" s="6">
        <v>5</v>
      </c>
      <c r="B30" s="6" t="s">
        <v>30</v>
      </c>
      <c r="C30" s="9"/>
      <c r="D30" s="9"/>
      <c r="E30" s="7" t="e">
        <f t="shared" si="0"/>
        <v>#DIV/0!</v>
      </c>
    </row>
    <row r="31" spans="1:5" ht="18" customHeight="1">
      <c r="A31" s="6">
        <v>5</v>
      </c>
      <c r="B31" s="6" t="s">
        <v>30</v>
      </c>
      <c r="C31" s="9"/>
      <c r="D31" s="9"/>
      <c r="E31" s="7" t="e">
        <f t="shared" si="0"/>
        <v>#DIV/0!</v>
      </c>
    </row>
    <row r="32" spans="1:5" ht="17.25" customHeight="1">
      <c r="A32" s="6">
        <v>6</v>
      </c>
      <c r="B32" s="6" t="s">
        <v>22</v>
      </c>
      <c r="C32" s="9">
        <v>280</v>
      </c>
      <c r="D32" s="9">
        <v>27.138</v>
      </c>
      <c r="E32" s="7">
        <f t="shared" si="0"/>
        <v>9.692142857142859</v>
      </c>
    </row>
    <row r="33" spans="1:5" ht="17.25" customHeight="1">
      <c r="A33" s="6">
        <v>7</v>
      </c>
      <c r="B33" s="6" t="s">
        <v>23</v>
      </c>
      <c r="C33" s="9">
        <v>46088.24073</v>
      </c>
      <c r="D33" s="9">
        <v>21967.41259</v>
      </c>
      <c r="E33" s="7">
        <f t="shared" si="0"/>
        <v>47.663812378286025</v>
      </c>
    </row>
    <row r="34" spans="1:5" ht="17.25" customHeight="1">
      <c r="A34" s="6">
        <v>8</v>
      </c>
      <c r="B34" s="6" t="s">
        <v>24</v>
      </c>
      <c r="C34" s="9">
        <v>18179.161</v>
      </c>
      <c r="D34" s="9">
        <v>7242.64314</v>
      </c>
      <c r="E34" s="7">
        <f t="shared" si="0"/>
        <v>39.84035973937411</v>
      </c>
    </row>
    <row r="35" spans="1:5" ht="18" customHeight="1">
      <c r="A35" s="6">
        <v>9</v>
      </c>
      <c r="B35" s="6" t="s">
        <v>25</v>
      </c>
      <c r="C35" s="9">
        <v>7546.73515</v>
      </c>
      <c r="D35" s="9">
        <v>3259.88733</v>
      </c>
      <c r="E35" s="7">
        <f t="shared" si="0"/>
        <v>43.19599489323539</v>
      </c>
    </row>
    <row r="36" spans="1:5" ht="18" customHeight="1">
      <c r="A36" s="6">
        <v>10</v>
      </c>
      <c r="B36" s="6" t="s">
        <v>26</v>
      </c>
      <c r="C36" s="9">
        <v>41</v>
      </c>
      <c r="D36" s="9">
        <v>23.06</v>
      </c>
      <c r="E36" s="7">
        <f t="shared" si="0"/>
        <v>56.24390243902439</v>
      </c>
    </row>
    <row r="37" spans="1:5" ht="32.25" customHeight="1">
      <c r="A37" s="6">
        <v>11</v>
      </c>
      <c r="B37" s="6" t="s">
        <v>27</v>
      </c>
      <c r="C37" s="9">
        <v>1276.085</v>
      </c>
      <c r="D37" s="9">
        <v>382.31919</v>
      </c>
      <c r="E37" s="7">
        <f t="shared" si="0"/>
        <v>29.960323175963985</v>
      </c>
    </row>
    <row r="38" spans="1:5" ht="48.75" customHeight="1">
      <c r="A38" s="6">
        <v>12</v>
      </c>
      <c r="B38" s="6" t="s">
        <v>28</v>
      </c>
      <c r="C38" s="9">
        <v>8702.011</v>
      </c>
      <c r="D38" s="9">
        <v>4787.441</v>
      </c>
      <c r="E38" s="7">
        <f t="shared" si="0"/>
        <v>55.01534070687798</v>
      </c>
    </row>
    <row r="39" spans="1:7" ht="18" customHeight="1">
      <c r="A39" s="28" t="s">
        <v>29</v>
      </c>
      <c r="B39" s="29"/>
      <c r="C39" s="10">
        <f>SUM(C25:C38)</f>
        <v>129970.85461</v>
      </c>
      <c r="D39" s="10">
        <f>SUM(D25:D38)</f>
        <v>54818.365</v>
      </c>
      <c r="E39" s="11">
        <f t="shared" si="0"/>
        <v>42.177429058608546</v>
      </c>
      <c r="G39" s="20"/>
    </row>
    <row r="40" spans="1:5" ht="33" customHeight="1">
      <c r="A40" s="6"/>
      <c r="B40" s="6" t="s">
        <v>31</v>
      </c>
      <c r="C40" s="9">
        <f>C23-C39</f>
        <v>-1711.9806099999842</v>
      </c>
      <c r="D40" s="9">
        <f>D23-D39</f>
        <v>745.6679900000017</v>
      </c>
      <c r="E40" s="7" t="s">
        <v>37</v>
      </c>
    </row>
    <row r="41" spans="1:5" ht="53.25" customHeight="1">
      <c r="A41" s="2"/>
      <c r="B41" s="25"/>
      <c r="C41" s="25"/>
      <c r="D41" s="25"/>
      <c r="E41" s="25"/>
    </row>
    <row r="42" spans="1:5" ht="37.5" customHeight="1">
      <c r="A42" s="2"/>
      <c r="B42" s="25"/>
      <c r="C42" s="25"/>
      <c r="D42" s="25"/>
      <c r="E42" s="25"/>
    </row>
    <row r="43" spans="1:5" ht="50.25" customHeight="1">
      <c r="A43" s="2"/>
      <c r="B43" s="25"/>
      <c r="C43" s="25"/>
      <c r="D43" s="25"/>
      <c r="E43" s="25"/>
    </row>
    <row r="44" spans="1:5" ht="37.5" customHeight="1">
      <c r="A44" s="2"/>
      <c r="B44" s="25"/>
      <c r="C44" s="25"/>
      <c r="D44" s="25"/>
      <c r="E44" s="25"/>
    </row>
    <row r="45" spans="1:5" ht="43.5" customHeight="1">
      <c r="A45" s="2"/>
      <c r="B45" s="25"/>
      <c r="C45" s="25"/>
      <c r="D45" s="25"/>
      <c r="E45" s="25"/>
    </row>
    <row r="46" spans="1:5" ht="17.25" customHeight="1">
      <c r="A46" s="2"/>
      <c r="B46" s="3"/>
      <c r="C46" s="3"/>
      <c r="D46" s="3"/>
      <c r="E46" s="3"/>
    </row>
    <row r="47" spans="1:5" ht="27.75" customHeight="1">
      <c r="A47" s="2"/>
      <c r="B47" s="24"/>
      <c r="C47" s="25"/>
      <c r="D47" s="25"/>
      <c r="E47" s="25"/>
    </row>
    <row r="48" spans="1:5" ht="15.75">
      <c r="A48" s="2"/>
      <c r="B48" s="25"/>
      <c r="C48" s="25"/>
      <c r="D48" s="25"/>
      <c r="E48" s="25"/>
    </row>
    <row r="49" spans="1:5" ht="15.75">
      <c r="A49" s="2"/>
      <c r="B49" s="25"/>
      <c r="C49" s="25"/>
      <c r="D49" s="25"/>
      <c r="E49" s="25"/>
    </row>
    <row r="50" spans="2:5" ht="29.25" customHeight="1">
      <c r="B50" s="25"/>
      <c r="C50" s="25"/>
      <c r="D50" s="25"/>
      <c r="E50" s="25"/>
    </row>
  </sheetData>
  <sheetProtection/>
  <mergeCells count="15">
    <mergeCell ref="B50:E50"/>
    <mergeCell ref="B41:E41"/>
    <mergeCell ref="B49:E49"/>
    <mergeCell ref="B44:E44"/>
    <mergeCell ref="B45:E45"/>
    <mergeCell ref="B48:E48"/>
    <mergeCell ref="B2:E2"/>
    <mergeCell ref="B1:E1"/>
    <mergeCell ref="B47:E47"/>
    <mergeCell ref="B42:E42"/>
    <mergeCell ref="B43:E43"/>
    <mergeCell ref="A20:B20"/>
    <mergeCell ref="A23:B23"/>
    <mergeCell ref="A39:B39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2018-06-18T07:11:54Z</cp:lastPrinted>
  <dcterms:created xsi:type="dcterms:W3CDTF">2007-08-25T09:16:38Z</dcterms:created>
  <dcterms:modified xsi:type="dcterms:W3CDTF">2018-06-18T08:06:52Z</dcterms:modified>
  <cp:category/>
  <cp:version/>
  <cp:contentType/>
  <cp:contentStatus/>
</cp:coreProperties>
</file>